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de406f6ab20b21/Account_Samuel Bergstein/Dokumente/Dokumente/02 Web/0008 rendite-rechner.immo/"/>
    </mc:Choice>
  </mc:AlternateContent>
  <xr:revisionPtr revIDLastSave="35" documentId="8_{0EDBA7B3-9703-4BF5-B0CA-1DE5B15781D3}" xr6:coauthVersionLast="47" xr6:coauthVersionMax="47" xr10:uidLastSave="{A875107D-F9B6-4E93-9376-C7DE70AF12D9}"/>
  <bookViews>
    <workbookView xWindow="-110" yWindow="-110" windowWidth="19420" windowHeight="11020" xr2:uid="{4CD70897-726B-4F1E-BC54-AE47EB12BC8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9" i="1"/>
  <c r="C10" i="1" s="1"/>
  <c r="C5" i="1"/>
  <c r="C7" i="1" s="1"/>
  <c r="E7" i="1" s="1"/>
  <c r="C8" i="1" l="1"/>
  <c r="C11" i="1"/>
  <c r="F11" i="1" l="1"/>
</calcChain>
</file>

<file path=xl/sharedStrings.xml><?xml version="1.0" encoding="utf-8"?>
<sst xmlns="http://schemas.openxmlformats.org/spreadsheetml/2006/main" count="16" uniqueCount="16">
  <si>
    <t>Nettomiete (SOLL)</t>
  </si>
  <si>
    <t>Leerstand in %</t>
  </si>
  <si>
    <t>Nettomiete (IST)</t>
  </si>
  <si>
    <t>Betriebskosten</t>
  </si>
  <si>
    <t>Nettoertrag</t>
  </si>
  <si>
    <t>Bruttorendite</t>
  </si>
  <si>
    <t>Verkehrswert</t>
  </si>
  <si>
    <t>Nettorendite</t>
  </si>
  <si>
    <t>Eigenkapitalrendite</t>
  </si>
  <si>
    <t>Hypothek</t>
  </si>
  <si>
    <t>Zinskosten</t>
  </si>
  <si>
    <t>Nettogewinn</t>
  </si>
  <si>
    <t>Eigenkapital</t>
  </si>
  <si>
    <t xml:space="preserve">Dieser Renditerechner wird von rendite-rechner.immo kostenlos zur Verfügung gestellt. </t>
  </si>
  <si>
    <t>Wir übernehmen ausdrücklich keine Haftung für entstandene finanzielle Schäden durch die Nutzung dieses Rechners.</t>
  </si>
  <si>
    <t>Wir empfehlen Ihnen den Online-Renditerechner zu verwenden: rendite-rechner.immo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</si>
</sst>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5" formatCode="_ &quot;CHF&quot;\ * #,##0_ ;_ &quot;CHF&quot;\ * \-#,##0_ ;_ &quot;CHF&quot;\ * &quot;-&quot;??_ ;_ @_ "/>
    <numFmt numFmtId="166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0" fontId="0" fillId="2" borderId="0" xfId="0" applyFill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166" fontId="0" fillId="2" borderId="0" xfId="2" applyNumberFormat="1" applyFont="1" applyFill="1" applyProtection="1"/>
    <xf numFmtId="10" fontId="0" fillId="2" borderId="0" xfId="2" applyNumberFormat="1" applyFont="1" applyFill="1" applyProtection="1"/>
    <xf numFmtId="165" fontId="0" fillId="0" borderId="0" xfId="1" applyNumberFormat="1" applyFont="1" applyProtection="1"/>
    <xf numFmtId="165" fontId="0" fillId="2" borderId="0" xfId="1" applyNumberFormat="1" applyFont="1" applyFill="1" applyProtection="1"/>
    <xf numFmtId="0" fontId="0" fillId="0" borderId="0" xfId="0" applyProtection="1"/>
    <xf numFmtId="0" fontId="2" fillId="0" borderId="0" xfId="3" applyProtection="1"/>
    <xf numFmtId="165" fontId="0" fillId="3" borderId="0" xfId="1" applyNumberFormat="1" applyFont="1" applyFill="1" applyProtection="1">
      <protection locked="0"/>
    </xf>
    <xf numFmtId="9" fontId="0" fillId="3" borderId="0" xfId="0" applyNumberFormat="1" applyFill="1" applyProtection="1">
      <protection locked="0"/>
    </xf>
    <xf numFmtId="166" fontId="0" fillId="3" borderId="0" xfId="0" applyNumberFormat="1" applyFill="1" applyProtection="1">
      <protection locked="0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ndite-rechner.imm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42F1-D479-4C67-A5D5-C71324188226}">
  <dimension ref="A1:G15"/>
  <sheetViews>
    <sheetView tabSelected="1" workbookViewId="0">
      <selection activeCell="G8" sqref="G8"/>
    </sheetView>
  </sheetViews>
  <sheetFormatPr baseColWidth="10" defaultRowHeight="14.5" x14ac:dyDescent="0.35"/>
  <cols>
    <col min="1" max="1" width="15.90625" bestFit="1" customWidth="1"/>
    <col min="3" max="3" width="14.453125" style="1" bestFit="1" customWidth="1"/>
    <col min="4" max="6" width="16.7265625" customWidth="1"/>
  </cols>
  <sheetData>
    <row r="1" spans="1:7" x14ac:dyDescent="0.35">
      <c r="D1" s="4" t="s">
        <v>5</v>
      </c>
      <c r="E1" s="4" t="s">
        <v>7</v>
      </c>
      <c r="F1" s="4" t="s">
        <v>8</v>
      </c>
    </row>
    <row r="2" spans="1:7" x14ac:dyDescent="0.35">
      <c r="A2" s="3" t="s">
        <v>6</v>
      </c>
      <c r="C2" s="11">
        <v>2000000</v>
      </c>
    </row>
    <row r="3" spans="1:7" x14ac:dyDescent="0.35">
      <c r="A3" s="4" t="s">
        <v>0</v>
      </c>
      <c r="B3" s="2"/>
      <c r="C3" s="11">
        <v>120000</v>
      </c>
      <c r="D3" s="5">
        <f>C3/C2</f>
        <v>0.06</v>
      </c>
    </row>
    <row r="4" spans="1:7" x14ac:dyDescent="0.35">
      <c r="A4" s="3" t="s">
        <v>1</v>
      </c>
      <c r="B4" s="12">
        <v>0.05</v>
      </c>
    </row>
    <row r="5" spans="1:7" x14ac:dyDescent="0.35">
      <c r="A5" s="3" t="s">
        <v>2</v>
      </c>
      <c r="C5" s="7">
        <f>C3*(1-B4)</f>
        <v>114000</v>
      </c>
    </row>
    <row r="6" spans="1:7" x14ac:dyDescent="0.35">
      <c r="A6" s="3" t="s">
        <v>3</v>
      </c>
      <c r="B6" s="12">
        <v>0.18</v>
      </c>
      <c r="C6" s="7"/>
    </row>
    <row r="7" spans="1:7" x14ac:dyDescent="0.35">
      <c r="A7" s="4" t="s">
        <v>4</v>
      </c>
      <c r="B7" s="2"/>
      <c r="C7" s="8">
        <f>C5*(1-B6)</f>
        <v>93480</v>
      </c>
      <c r="D7" s="2"/>
      <c r="E7" s="6">
        <f>C7/C2</f>
        <v>4.6739999999999997E-2</v>
      </c>
    </row>
    <row r="8" spans="1:7" x14ac:dyDescent="0.35">
      <c r="A8" s="3" t="s">
        <v>12</v>
      </c>
      <c r="C8" s="7">
        <f>C2-C9</f>
        <v>1000000</v>
      </c>
    </row>
    <row r="9" spans="1:7" x14ac:dyDescent="0.35">
      <c r="A9" s="3" t="s">
        <v>9</v>
      </c>
      <c r="B9" s="12">
        <v>0.5</v>
      </c>
      <c r="C9" s="7">
        <f>C2*B9</f>
        <v>1000000</v>
      </c>
    </row>
    <row r="10" spans="1:7" x14ac:dyDescent="0.35">
      <c r="A10" s="3" t="s">
        <v>10</v>
      </c>
      <c r="B10" s="13">
        <v>0.03</v>
      </c>
      <c r="C10" s="7">
        <f>C9*B10</f>
        <v>30000</v>
      </c>
    </row>
    <row r="11" spans="1:7" x14ac:dyDescent="0.35">
      <c r="A11" s="4" t="s">
        <v>11</v>
      </c>
      <c r="B11" s="2"/>
      <c r="C11" s="8">
        <f>C7-C10</f>
        <v>63480</v>
      </c>
      <c r="D11" s="2"/>
      <c r="E11" s="2"/>
      <c r="F11" s="5">
        <f>C11/C8</f>
        <v>6.3479999999999995E-2</v>
      </c>
    </row>
    <row r="13" spans="1:7" x14ac:dyDescent="0.35">
      <c r="A13" s="9" t="s">
        <v>13</v>
      </c>
      <c r="B13" s="9"/>
      <c r="C13" s="7"/>
      <c r="D13" s="9"/>
      <c r="E13" s="9"/>
      <c r="F13" s="9"/>
      <c r="G13" s="9"/>
    </row>
    <row r="14" spans="1:7" x14ac:dyDescent="0.35">
      <c r="A14" s="9" t="s">
        <v>14</v>
      </c>
      <c r="B14" s="9"/>
      <c r="C14" s="7"/>
      <c r="D14" s="9"/>
      <c r="E14" s="9"/>
      <c r="F14" s="9"/>
      <c r="G14" s="9"/>
    </row>
    <row r="15" spans="1:7" x14ac:dyDescent="0.35">
      <c r="A15" s="10" t="s">
        <v>15</v>
      </c>
      <c r="B15" s="9"/>
      <c r="C15" s="7"/>
      <c r="D15" s="9"/>
      <c r="E15" s="9"/>
      <c r="F15" s="9"/>
      <c r="G15" s="9"/>
    </row>
  </sheetData>
  <sheetProtection algorithmName="SHA-512" hashValue="LK/i4tVKgzvQEpZ7caYsh6WfPc0Rps2W6U7qm6Bp7vZqdGL5wzzOrB94ZaRBOZqU0yQf84WirjBPev7diEYfDA==" saltValue="mczMc1/RdWCY8JvM+u7hiw==" spinCount="100000" sheet="1" objects="1" scenarios="1"/>
  <hyperlinks>
    <hyperlink ref="A15" r:id="rId1" xr:uid="{5536ADF0-3ECB-40A2-A98B-F6771DE201DB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Bergstein</dc:creator>
  <cp:lastModifiedBy>Samuel Bergstein</cp:lastModifiedBy>
  <dcterms:created xsi:type="dcterms:W3CDTF">2025-01-01T07:31:23Z</dcterms:created>
  <dcterms:modified xsi:type="dcterms:W3CDTF">2025-01-01T08:02:26Z</dcterms:modified>
</cp:coreProperties>
</file>